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630"/>
  </bookViews>
  <sheets>
    <sheet name="Роспись расходов" sheetId="1" r:id="rId1"/>
  </sheets>
  <definedNames>
    <definedName name="BFT_Print_Titles" localSheetId="0">'Роспись расходов'!$15:$15</definedName>
    <definedName name="LAST_CELL" localSheetId="0">'Роспись расходов'!#REF!</definedName>
    <definedName name="_xlnm.Print_Titles" localSheetId="0">'Роспись расходов'!$15:$15</definedName>
    <definedName name="_xlnm.Print_Area" localSheetId="0">'Роспись расходов'!$A$1:$F$37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/>
  <c r="E16"/>
  <c r="E35" l="1"/>
  <c r="F35"/>
  <c r="D35"/>
  <c r="E33"/>
  <c r="F33"/>
  <c r="D33"/>
  <c r="E28"/>
  <c r="F28"/>
  <c r="D28"/>
  <c r="E26"/>
  <c r="F26"/>
  <c r="D26"/>
  <c r="E24"/>
  <c r="F24"/>
  <c r="D24"/>
  <c r="E17"/>
  <c r="F17"/>
  <c r="D17"/>
  <c r="E31" l="1"/>
  <c r="F31"/>
  <c r="D31"/>
  <c r="F22"/>
  <c r="E22"/>
  <c r="D22"/>
  <c r="D16" l="1"/>
</calcChain>
</file>

<file path=xl/sharedStrings.xml><?xml version="1.0" encoding="utf-8"?>
<sst xmlns="http://schemas.openxmlformats.org/spreadsheetml/2006/main" count="72" uniqueCount="50">
  <si>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</si>
  <si>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</si>
  <si>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</si>
  <si>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</si>
  <si>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</si>
  <si>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</si>
  <si>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</si>
  <si>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</si>
  <si>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</si>
  <si>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</si>
  <si>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</si>
  <si>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</si>
  <si>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</si>
  <si>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06</t>
  </si>
  <si>
    <t>11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</si>
  <si>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</si>
  <si>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</si>
  <si>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</si>
  <si>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</si>
  <si>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</si>
  <si>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10</t>
  </si>
  <si>
    <t>Обеспечение пожарной безопасности</t>
  </si>
  <si>
    <t>НАЦИОНАЛЬНАЯ ЭКОНОМИКА</t>
  </si>
  <si>
    <t>09</t>
  </si>
  <si>
    <t>Дорожное хозяйство (дорожные фонды)</t>
  </si>
  <si>
    <t>ЖИЛИЩНО-КОММУНАЛЬНОЕ ХОЗЯЙСТВО</t>
  </si>
  <si>
    <t>Коммунальное хозяйство</t>
  </si>
  <si>
    <t>Благоустройство</t>
  </si>
  <si>
    <t>ОХРАНА ОКРУЖАЮЩЕЙ СРЕДЫ</t>
  </si>
  <si>
    <t>Другие вопросы в области охраны окружающей среды</t>
  </si>
  <si>
    <t>СОЦИАЛЬНАЯ ПОЛИТИКА</t>
  </si>
  <si>
    <t>Социальное обеспечение населения</t>
  </si>
  <si>
    <t>ФИЗИЧЕСКАЯ КУЛЬТУРА И СПОРТ</t>
  </si>
  <si>
    <t>Физическая культура</t>
  </si>
  <si>
    <t>2025 год</t>
  </si>
  <si>
    <t>2026 год</t>
  </si>
  <si>
    <t>2027 год</t>
  </si>
  <si>
    <t>(рублей)</t>
  </si>
  <si>
    <t>Приложение 4</t>
  </si>
  <si>
    <t xml:space="preserve"> Челябинской области</t>
  </si>
  <si>
    <t>Увельского муниципального округа</t>
  </si>
  <si>
    <t>к Решению Собрания депутатов</t>
  </si>
  <si>
    <t>к Решению Совета депутатов</t>
  </si>
  <si>
    <t>УСЛОВНО УТВЕРЖДЕННЫЕ РАСХОДЫ</t>
  </si>
  <si>
    <t>Приложение 5</t>
  </si>
  <si>
    <t>Хомутнинского сельского поселения</t>
  </si>
  <si>
    <t>"О бюджете Хомутнинского сельского поселения</t>
  </si>
  <si>
    <t>от "25"декабря 2024 г. № 26</t>
  </si>
  <si>
    <t>Распределение бюджетных ассигнований по разделам и позразделам классификации расходов                                                                  Хомутнинского сельского поселения на 2025 год и на плановый период 2026 и 2027 годов</t>
  </si>
  <si>
    <t>от "25_"декабря  2025 г. №94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</si>
</sst>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right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 applyProtection="1">
      <alignment horizontal="right" vertical="center" wrapText="1"/>
    </xf>
    <xf numFmtId="49" fontId="5" fillId="0" borderId="3" xfId="0" applyNumberFormat="1" applyFont="1" applyBorder="1" applyAlignment="1" applyProtection="1">
      <alignment horizontal="center"/>
    </xf>
    <xf numFmtId="4" fontId="5" fillId="0" borderId="3" xfId="0" applyNumberFormat="1" applyFont="1" applyBorder="1" applyAlignment="1" applyProtection="1">
      <alignment horizontal="right"/>
    </xf>
    <xf numFmtId="49" fontId="6" fillId="0" borderId="3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right" vertical="center"/>
    </xf>
    <xf numFmtId="49" fontId="4" fillId="0" borderId="3" xfId="0" applyNumberFormat="1" applyFont="1" applyBorder="1" applyAlignment="1" applyProtection="1">
      <alignment horizontal="left" vertical="center" wrapText="1"/>
    </xf>
    <xf numFmtId="4" fontId="6" fillId="0" borderId="3" xfId="0" applyNumberFormat="1" applyFont="1" applyBorder="1" applyAlignment="1" applyProtection="1">
      <alignment horizontal="righ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/>
    <xf numFmtId="0" fontId="1" fillId="2" borderId="0" xfId="0" applyFont="1" applyFill="1" applyAlignment="1">
      <alignment horizontal="center" vertical="center"/>
    </xf>
    <xf numFmtId="2" fontId="4" fillId="0" borderId="3" xfId="0" applyNumberFormat="1" applyFont="1" applyBorder="1"/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zoomScaleSheetLayoutView="100" workbookViewId="0">
      <selection activeCell="D5" sqref="D5:F5"/>
    </sheetView>
  </sheetViews>
  <sheetFormatPr defaultRowHeight="12.75" customHeight="1"/>
  <cols>
    <col min="1" max="1" width="40.7109375" style="2" customWidth="1"/>
    <col min="2" max="2" width="9.7109375" style="2" customWidth="1"/>
    <col min="3" max="3" width="10.7109375" style="2" customWidth="1"/>
    <col min="4" max="6" width="15.7109375" style="2" customWidth="1"/>
    <col min="7" max="7" width="8.85546875" customWidth="1"/>
  </cols>
  <sheetData>
    <row r="1" spans="1:6" s="1" customFormat="1">
      <c r="A1" s="12"/>
      <c r="B1" s="11"/>
      <c r="C1" s="28" t="s">
        <v>38</v>
      </c>
      <c r="D1" s="28"/>
      <c r="E1" s="28"/>
      <c r="F1" s="28"/>
    </row>
    <row r="2" spans="1:6" s="1" customFormat="1">
      <c r="A2" s="25"/>
      <c r="C2" s="22"/>
      <c r="D2" s="22"/>
      <c r="E2" s="27" t="s">
        <v>41</v>
      </c>
      <c r="F2" s="27"/>
    </row>
    <row r="3" spans="1:6" s="1" customFormat="1" ht="12.75" customHeight="1">
      <c r="B3" s="22"/>
      <c r="C3" s="22"/>
      <c r="D3" s="22"/>
      <c r="E3" s="27" t="s">
        <v>40</v>
      </c>
      <c r="F3" s="27"/>
    </row>
    <row r="4" spans="1:6" s="5" customFormat="1" ht="12.75" customHeight="1">
      <c r="A4" s="12"/>
      <c r="B4" s="12"/>
      <c r="C4" s="12"/>
      <c r="D4" s="12"/>
      <c r="E4" s="27" t="s">
        <v>39</v>
      </c>
      <c r="F4" s="27"/>
    </row>
    <row r="5" spans="1:6" s="2" customFormat="1" ht="13.5" customHeight="1">
      <c r="A5" s="12"/>
      <c r="B5" s="11"/>
      <c r="C5" s="11"/>
      <c r="D5" s="30" t="s">
        <v>49</v>
      </c>
      <c r="E5" s="31"/>
      <c r="F5" s="31"/>
    </row>
    <row r="6" spans="1:6" s="2" customFormat="1" ht="13.5" customHeight="1">
      <c r="A6" s="12"/>
      <c r="B6" s="11"/>
      <c r="C6" s="11"/>
      <c r="D6" s="11"/>
      <c r="E6" s="11"/>
      <c r="F6" s="11"/>
    </row>
    <row r="7" spans="1:6" s="2" customFormat="1" ht="13.5" customHeight="1">
      <c r="A7" s="12"/>
      <c r="B7" s="11"/>
      <c r="C7" s="28" t="s">
        <v>44</v>
      </c>
      <c r="D7" s="28"/>
      <c r="E7" s="28"/>
      <c r="F7" s="28"/>
    </row>
    <row r="8" spans="1:6" s="2" customFormat="1" ht="13.5" customHeight="1">
      <c r="A8" s="12"/>
      <c r="B8" s="27" t="s">
        <v>42</v>
      </c>
      <c r="C8" s="27"/>
      <c r="D8" s="27"/>
      <c r="E8" s="27"/>
      <c r="F8" s="27"/>
    </row>
    <row r="9" spans="1:6" s="2" customFormat="1" ht="13.5" customHeight="1">
      <c r="A9" s="12"/>
      <c r="B9" s="12"/>
      <c r="C9" s="12"/>
      <c r="D9" s="34" t="s">
        <v>45</v>
      </c>
      <c r="E9" s="34"/>
      <c r="F9" s="34"/>
    </row>
    <row r="10" spans="1:6" s="2" customFormat="1" ht="12.75" customHeight="1">
      <c r="A10" s="13"/>
      <c r="B10" s="13"/>
      <c r="C10" s="32" t="s">
        <v>46</v>
      </c>
      <c r="D10" s="32"/>
      <c r="E10" s="32"/>
      <c r="F10" s="32"/>
    </row>
    <row r="11" spans="1:6" s="2" customFormat="1" ht="12" customHeight="1">
      <c r="A11" s="13"/>
      <c r="B11" s="13"/>
      <c r="C11" s="13"/>
      <c r="D11" s="30" t="s">
        <v>47</v>
      </c>
      <c r="E11" s="31"/>
      <c r="F11" s="31"/>
    </row>
    <row r="12" spans="1:6" s="2" customFormat="1">
      <c r="B12" s="3"/>
      <c r="C12" s="3"/>
      <c r="D12" s="11"/>
      <c r="E12" s="4"/>
      <c r="F12" s="4"/>
    </row>
    <row r="13" spans="1:6" s="2" customFormat="1" ht="26.25" customHeight="1">
      <c r="A13" s="33" t="s">
        <v>48</v>
      </c>
      <c r="B13" s="33"/>
      <c r="C13" s="33"/>
      <c r="D13" s="33"/>
      <c r="E13" s="33"/>
      <c r="F13" s="33"/>
    </row>
    <row r="14" spans="1:6" s="2" customFormat="1" ht="13.5" customHeight="1">
      <c r="A14" s="9"/>
      <c r="B14" s="9"/>
      <c r="C14" s="9"/>
      <c r="D14" s="29" t="s">
        <v>37</v>
      </c>
      <c r="E14" s="29"/>
      <c r="F14" s="29"/>
    </row>
    <row r="15" spans="1:6" s="2" customFormat="1">
      <c r="A15" s="6" t="s">
        <v>0</v>
      </c>
      <c r="B15" s="10" t="s">
        <v>1</v>
      </c>
      <c r="C15" s="10" t="s">
        <v>2</v>
      </c>
      <c r="D15" s="6" t="s">
        <v>34</v>
      </c>
      <c r="E15" s="7" t="s">
        <v>35</v>
      </c>
      <c r="F15" s="8" t="s">
        <v>36</v>
      </c>
    </row>
    <row r="16" spans="1:6">
      <c r="A16" s="17" t="s">
        <v>3</v>
      </c>
      <c r="B16" s="14"/>
      <c r="C16" s="14"/>
      <c r="D16" s="15">
        <f>D17+D22+D24+D26+D28+D31+D33+D35</f>
        <v>15778185.23</v>
      </c>
      <c r="E16" s="15">
        <f>E17+E22+E24+E26+E28+E31+E33+E35+E37</f>
        <v>11477789.57</v>
      </c>
      <c r="F16" s="15">
        <f>F17+F22+F24+F26+F28+F31+F33+F35+F37</f>
        <v>11494470.52</v>
      </c>
    </row>
    <row r="17" spans="1:6">
      <c r="A17" s="16" t="s">
        <v>4</v>
      </c>
      <c r="B17" s="16" t="s">
        <v>5</v>
      </c>
      <c r="C17" s="16"/>
      <c r="D17" s="19">
        <f>D18+D19+D20+D21</f>
        <v>7812931.8000000007</v>
      </c>
      <c r="E17" s="19">
        <f t="shared" ref="E17:F17" si="0">E18+E19+E20+E21</f>
        <v>6782730</v>
      </c>
      <c r="F17" s="19">
        <f t="shared" si="0"/>
        <v>6572800</v>
      </c>
    </row>
    <row r="18" spans="1:6" ht="24" customHeight="1">
      <c r="A18" s="18" t="s">
        <v>7</v>
      </c>
      <c r="B18" s="20" t="s">
        <v>5</v>
      </c>
      <c r="C18" s="20" t="s">
        <v>6</v>
      </c>
      <c r="D18" s="21">
        <v>1499190.92</v>
      </c>
      <c r="E18" s="21">
        <v>1109000</v>
      </c>
      <c r="F18" s="21">
        <v>1109000</v>
      </c>
    </row>
    <row r="19" spans="1:6" ht="45">
      <c r="A19" s="18" t="s">
        <v>9</v>
      </c>
      <c r="B19" s="20" t="s">
        <v>5</v>
      </c>
      <c r="C19" s="20" t="s">
        <v>8</v>
      </c>
      <c r="D19" s="21">
        <v>573345.31000000006</v>
      </c>
      <c r="E19" s="21">
        <v>736425</v>
      </c>
      <c r="F19" s="21">
        <v>736425</v>
      </c>
    </row>
    <row r="20" spans="1:6" ht="36.75" customHeight="1">
      <c r="A20" s="18" t="s">
        <v>11</v>
      </c>
      <c r="B20" s="20" t="s">
        <v>5</v>
      </c>
      <c r="C20" s="20" t="s">
        <v>10</v>
      </c>
      <c r="D20" s="21">
        <v>5740095.5700000003</v>
      </c>
      <c r="E20" s="21">
        <v>4937005</v>
      </c>
      <c r="F20" s="21">
        <v>4727075</v>
      </c>
    </row>
    <row r="21" spans="1:6">
      <c r="A21" s="18" t="s">
        <v>16</v>
      </c>
      <c r="B21" s="20" t="s">
        <v>5</v>
      </c>
      <c r="C21" s="20" t="s">
        <v>15</v>
      </c>
      <c r="D21" s="21">
        <v>300</v>
      </c>
      <c r="E21" s="21">
        <v>300</v>
      </c>
      <c r="F21" s="21">
        <v>300</v>
      </c>
    </row>
    <row r="22" spans="1:6">
      <c r="A22" s="16" t="s">
        <v>17</v>
      </c>
      <c r="B22" s="16" t="s">
        <v>6</v>
      </c>
      <c r="C22" s="16"/>
      <c r="D22" s="19">
        <f>D23</f>
        <v>188322.81</v>
      </c>
      <c r="E22" s="19">
        <f>E23</f>
        <v>204228.57</v>
      </c>
      <c r="F22" s="19">
        <f>F23</f>
        <v>211409.52</v>
      </c>
    </row>
    <row r="23" spans="1:6">
      <c r="A23" s="18" t="s">
        <v>18</v>
      </c>
      <c r="B23" s="20" t="s">
        <v>6</v>
      </c>
      <c r="C23" s="20" t="s">
        <v>8</v>
      </c>
      <c r="D23" s="21">
        <v>188322.81</v>
      </c>
      <c r="E23" s="21">
        <v>204228.57</v>
      </c>
      <c r="F23" s="21">
        <v>211409.52</v>
      </c>
    </row>
    <row r="24" spans="1:6" ht="22.5">
      <c r="A24" s="16" t="s">
        <v>19</v>
      </c>
      <c r="B24" s="16" t="s">
        <v>8</v>
      </c>
      <c r="C24" s="16"/>
      <c r="D24" s="19">
        <f>D25</f>
        <v>3010054.76</v>
      </c>
      <c r="E24" s="19">
        <f t="shared" ref="E24:F24" si="1">E25</f>
        <v>2951871</v>
      </c>
      <c r="F24" s="19">
        <f t="shared" si="1"/>
        <v>2951871</v>
      </c>
    </row>
    <row r="25" spans="1:6">
      <c r="A25" s="18" t="s">
        <v>21</v>
      </c>
      <c r="B25" s="20" t="s">
        <v>8</v>
      </c>
      <c r="C25" s="20" t="s">
        <v>20</v>
      </c>
      <c r="D25" s="21">
        <v>3010054.76</v>
      </c>
      <c r="E25" s="21">
        <v>2951871</v>
      </c>
      <c r="F25" s="21">
        <v>2951871</v>
      </c>
    </row>
    <row r="26" spans="1:6">
      <c r="A26" s="16" t="s">
        <v>22</v>
      </c>
      <c r="B26" s="16" t="s">
        <v>10</v>
      </c>
      <c r="C26" s="16"/>
      <c r="D26" s="19">
        <f>D27</f>
        <v>1004390</v>
      </c>
      <c r="E26" s="19">
        <f t="shared" ref="E26:F26" si="2">E27</f>
        <v>0</v>
      </c>
      <c r="F26" s="19">
        <f t="shared" si="2"/>
        <v>0</v>
      </c>
    </row>
    <row r="27" spans="1:6">
      <c r="A27" s="18" t="s">
        <v>24</v>
      </c>
      <c r="B27" s="20" t="s">
        <v>10</v>
      </c>
      <c r="C27" s="20" t="s">
        <v>23</v>
      </c>
      <c r="D27" s="21">
        <v>1004390</v>
      </c>
      <c r="E27" s="21"/>
      <c r="F27" s="21"/>
    </row>
    <row r="28" spans="1:6">
      <c r="A28" s="16" t="s">
        <v>25</v>
      </c>
      <c r="B28" s="16" t="s">
        <v>12</v>
      </c>
      <c r="C28" s="16"/>
      <c r="D28" s="19">
        <f>D29+D30</f>
        <v>3109925.86</v>
      </c>
      <c r="E28" s="19">
        <f t="shared" ref="E28:F28" si="3">E29+E30</f>
        <v>1320000</v>
      </c>
      <c r="F28" s="19">
        <f t="shared" si="3"/>
        <v>1320000</v>
      </c>
    </row>
    <row r="29" spans="1:6">
      <c r="A29" s="18" t="s">
        <v>26</v>
      </c>
      <c r="B29" s="20" t="s">
        <v>12</v>
      </c>
      <c r="C29" s="20" t="s">
        <v>6</v>
      </c>
      <c r="D29" s="21">
        <v>483890</v>
      </c>
      <c r="E29" s="21"/>
      <c r="F29" s="21"/>
    </row>
    <row r="30" spans="1:6">
      <c r="A30" s="18" t="s">
        <v>27</v>
      </c>
      <c r="B30" s="20" t="s">
        <v>12</v>
      </c>
      <c r="C30" s="20" t="s">
        <v>8</v>
      </c>
      <c r="D30" s="21">
        <v>2626035.86</v>
      </c>
      <c r="E30" s="21">
        <v>1320000</v>
      </c>
      <c r="F30" s="21">
        <v>1320000</v>
      </c>
    </row>
    <row r="31" spans="1:6">
      <c r="A31" s="16" t="s">
        <v>28</v>
      </c>
      <c r="B31" s="16" t="s">
        <v>13</v>
      </c>
      <c r="C31" s="16"/>
      <c r="D31" s="19">
        <f>D32</f>
        <v>622560</v>
      </c>
      <c r="E31" s="19">
        <f t="shared" ref="E31:F31" si="4">E32</f>
        <v>0</v>
      </c>
      <c r="F31" s="19">
        <f t="shared" si="4"/>
        <v>0</v>
      </c>
    </row>
    <row r="32" spans="1:6">
      <c r="A32" s="18" t="s">
        <v>29</v>
      </c>
      <c r="B32" s="20" t="s">
        <v>13</v>
      </c>
      <c r="C32" s="20" t="s">
        <v>12</v>
      </c>
      <c r="D32" s="21">
        <v>622560</v>
      </c>
      <c r="E32" s="21"/>
      <c r="F32" s="21"/>
    </row>
    <row r="33" spans="1:6">
      <c r="A33" s="16" t="s">
        <v>30</v>
      </c>
      <c r="B33" s="16" t="s">
        <v>20</v>
      </c>
      <c r="C33" s="16"/>
      <c r="D33" s="19">
        <f>D34</f>
        <v>0</v>
      </c>
      <c r="E33" s="19">
        <f t="shared" ref="E33:F33" si="5">E34</f>
        <v>0</v>
      </c>
      <c r="F33" s="19">
        <f t="shared" si="5"/>
        <v>0</v>
      </c>
    </row>
    <row r="34" spans="1:6">
      <c r="A34" s="18" t="s">
        <v>31</v>
      </c>
      <c r="B34" s="20" t="s">
        <v>20</v>
      </c>
      <c r="C34" s="20" t="s">
        <v>8</v>
      </c>
      <c r="D34" s="21">
        <v>0</v>
      </c>
      <c r="E34" s="21"/>
      <c r="F34" s="21"/>
    </row>
    <row r="35" spans="1:6">
      <c r="A35" s="16" t="s">
        <v>32</v>
      </c>
      <c r="B35" s="16" t="s">
        <v>14</v>
      </c>
      <c r="C35" s="16"/>
      <c r="D35" s="19">
        <f>D36</f>
        <v>30000</v>
      </c>
      <c r="E35" s="19">
        <f t="shared" ref="E35:F35" si="6">E36</f>
        <v>0</v>
      </c>
      <c r="F35" s="19">
        <f t="shared" si="6"/>
        <v>0</v>
      </c>
    </row>
    <row r="36" spans="1:6">
      <c r="A36" s="18" t="s">
        <v>33</v>
      </c>
      <c r="B36" s="20" t="s">
        <v>14</v>
      </c>
      <c r="C36" s="20" t="s">
        <v>5</v>
      </c>
      <c r="D36" s="21">
        <v>30000</v>
      </c>
      <c r="E36" s="21"/>
      <c r="F36" s="21"/>
    </row>
    <row r="37" spans="1:6" ht="12.75" customHeight="1">
      <c r="A37" s="23" t="s">
        <v>43</v>
      </c>
      <c r="B37" s="24"/>
      <c r="C37" s="24"/>
      <c r="D37" s="24"/>
      <c r="E37" s="26">
        <v>218960</v>
      </c>
      <c r="F37" s="26">
        <v>438390</v>
      </c>
    </row>
  </sheetData>
  <mergeCells count="12">
    <mergeCell ref="E2:F2"/>
    <mergeCell ref="C1:F1"/>
    <mergeCell ref="E4:F4"/>
    <mergeCell ref="D14:F14"/>
    <mergeCell ref="D5:F5"/>
    <mergeCell ref="B8:F8"/>
    <mergeCell ref="D11:F11"/>
    <mergeCell ref="C10:F10"/>
    <mergeCell ref="A13:F13"/>
    <mergeCell ref="C7:F7"/>
    <mergeCell ref="D9:F9"/>
    <mergeCell ref="E3:F3"/>
  </mergeCells>
  <pageMargins left="0.98425196850393704" right="0.39370078740157483" top="0.39370078740157483" bottom="0.39370078740157483" header="0.19685039370078741" footer="0.19685039370078741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расходов'!Заголовки_для_печати</vt:lpstr>
      <vt:lpstr>'Роспись расходов'!Область_печати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Юрист спец</cp:lastModifiedBy>
  <cp:lastPrinted>2025-12-08T03:31:50Z</cp:lastPrinted>
  <dcterms:created xsi:type="dcterms:W3CDTF">2020-03-13T09:08:53Z</dcterms:created>
  <dcterms:modified xsi:type="dcterms:W3CDTF">2026-01-26T05:31:05Z</dcterms:modified>
</cp:coreProperties>
</file>